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on.ASISTN\Desktop\"/>
    </mc:Choice>
  </mc:AlternateContent>
  <xr:revisionPtr revIDLastSave="0" documentId="13_ncr:1_{C907BFC7-7A20-48DD-8353-E1557692D7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no 2025" sheetId="8" r:id="rId1"/>
    <sheet name="anno 2024" sheetId="7" r:id="rId2"/>
    <sheet name="anno 2023" sheetId="6" r:id="rId3"/>
    <sheet name="anno 2022" sheetId="5" r:id="rId4"/>
    <sheet name="anno 2021" sheetId="4" r:id="rId5"/>
    <sheet name="anno 2020" sheetId="3" r:id="rId6"/>
    <sheet name="anno 2019" sheetId="2" r:id="rId7"/>
    <sheet name="Foglio1" sheetId="1" r:id="rId8"/>
  </sheets>
  <definedNames>
    <definedName name="_xlnm.Print_Area" localSheetId="6">'anno 2019'!$A$1:$O$5</definedName>
    <definedName name="_xlnm.Print_Area" localSheetId="5">'anno 2020'!$A$1:$O$5</definedName>
    <definedName name="_xlnm.Print_Area" localSheetId="4">'anno 2021'!$A$1:$O$4</definedName>
    <definedName name="_xlnm.Print_Area" localSheetId="3">'anno 2022'!$A$1:$O$1</definedName>
    <definedName name="_xlnm.Print_Area" localSheetId="2">'anno 2023'!$A$1:$O$1</definedName>
    <definedName name="_xlnm.Print_Area" localSheetId="1">'anno 2024'!$A$1:$O$1</definedName>
    <definedName name="_xlnm.Print_Area" localSheetId="0">'anno 2025'!$A$1:$O$1</definedName>
    <definedName name="_xlnm.Print_Area" localSheetId="7">Foglio1!$A$1:$O$5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8" l="1"/>
  <c r="O3" i="7"/>
  <c r="O3" i="6" l="1"/>
  <c r="O3" i="5" l="1"/>
  <c r="O4" i="4" l="1"/>
  <c r="O4" i="3" l="1"/>
  <c r="K4" i="2" l="1"/>
  <c r="H4" i="2"/>
  <c r="F4" i="2"/>
  <c r="E4" i="2"/>
  <c r="O4" i="2" l="1"/>
  <c r="L4" i="1" l="1"/>
  <c r="M4" i="1"/>
  <c r="G4" i="1"/>
  <c r="O4" i="1" l="1"/>
</calcChain>
</file>

<file path=xl/sharedStrings.xml><?xml version="1.0" encoding="utf-8"?>
<sst xmlns="http://schemas.openxmlformats.org/spreadsheetml/2006/main" count="144" uniqueCount="25">
  <si>
    <t>COGNOME NOME</t>
  </si>
  <si>
    <t>DESCRIZIONE</t>
  </si>
  <si>
    <t>GENNAIO</t>
  </si>
  <si>
    <t>FEBBRAIO</t>
  </si>
  <si>
    <t>MARZO</t>
  </si>
  <si>
    <t>APRILE</t>
  </si>
  <si>
    <t>MAGGIO</t>
  </si>
  <si>
    <t>GIUGNO</t>
  </si>
  <si>
    <t>TRAVAGLIA LUCIANO</t>
  </si>
  <si>
    <t>SPESE DI VIAGGIO E MISSIONE</t>
  </si>
  <si>
    <t>LUGLIO</t>
  </si>
  <si>
    <t>AGOSTO</t>
  </si>
  <si>
    <t>SETTEMBRE</t>
  </si>
  <si>
    <t>OTTOBRE</t>
  </si>
  <si>
    <t>NOVEMBRE</t>
  </si>
  <si>
    <t>DICEMBRE</t>
  </si>
  <si>
    <t>TOTALE €</t>
  </si>
  <si>
    <t>RIMBORSO SPESE VIAGGIO DI SERVIZIO E MISSIONI PAGATI CON FONDI PUBBLICI - ANNO 2017</t>
  </si>
  <si>
    <t>RIMBORSO SPESE VIAGGIO DI SERVIZIO E MISSIONI PAGATI CON FONDI PUBBLICI - ANNO 2019</t>
  </si>
  <si>
    <t>RIMBORSO SPESE VIAGGIO DI SERVIZIO E MISSIONI PAGATI CON FONDI PUBBLICI - ANNO 2020</t>
  </si>
  <si>
    <t>RIMBORSO SPESE VIAGGIO DI SERVIZIO E MISSIONI PAGATI CON FONDI PUBBLICI - ANNO 2021</t>
  </si>
  <si>
    <t>RIMBORSO SPESE VIAGGIO DI SERVIZIO E MISSIONI PAGATI CON FONDI PUBBLICI - ANNO 2022</t>
  </si>
  <si>
    <t>ALI' CLAUDIO</t>
  </si>
  <si>
    <t>RIMBORSO SPESE VIAGGIO DI SERVIZIO E MISSIONI PAGATI CON FONDI PUBBLICI - ANNO 2024</t>
  </si>
  <si>
    <t>RIMBORSO SPESE VIAGGIO DI SERVIZIO E MISSIONI PAGATI CON FONDI PUBBLICI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</si>
</sst>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0" fontId="1" fillId="0" borderId="0" xfId="0" applyFont="1"/>
    <xf numFmtId="2" fontId="3" fillId="0" borderId="0" xfId="0" applyNumberFormat="1" applyFont="1"/>
    <xf numFmtId="0" fontId="2" fillId="2" borderId="2" xfId="0" applyFont="1" applyFill="1" applyBorder="1"/>
    <xf numFmtId="0" fontId="4" fillId="2" borderId="2" xfId="0" applyFont="1" applyFill="1" applyBorder="1"/>
    <xf numFmtId="165" fontId="3" fillId="0" borderId="1" xfId="1" applyNumberFormat="1" applyFont="1" applyFill="1" applyBorder="1"/>
    <xf numFmtId="165" fontId="3" fillId="0" borderId="3" xfId="1" applyNumberFormat="1" applyFont="1" applyBorder="1"/>
    <xf numFmtId="165" fontId="3" fillId="0" borderId="1" xfId="1" applyNumberFormat="1" applyFont="1" applyBorder="1"/>
    <xf numFmtId="165" fontId="0" fillId="0" borderId="0" xfId="0" applyNumberFormat="1"/>
    <xf numFmtId="165" fontId="6" fillId="0" borderId="1" xfId="1" applyNumberFormat="1" applyFont="1" applyBorder="1"/>
    <xf numFmtId="0" fontId="1" fillId="3" borderId="0" xfId="0" applyFont="1" applyFill="1"/>
    <xf numFmtId="0" fontId="0" fillId="3" borderId="0" xfId="0" applyFill="1"/>
    <xf numFmtId="0" fontId="3" fillId="3" borderId="1" xfId="0" applyFont="1" applyFill="1" applyBorder="1"/>
    <xf numFmtId="165" fontId="3" fillId="4" borderId="1" xfId="1" applyNumberFormat="1" applyFont="1" applyFill="1" applyBorder="1"/>
    <xf numFmtId="165" fontId="3" fillId="4" borderId="3" xfId="1" applyNumberFormat="1" applyFont="1" applyFill="1" applyBorder="1"/>
    <xf numFmtId="165" fontId="3" fillId="3" borderId="1" xfId="1" applyNumberFormat="1" applyFont="1" applyFill="1" applyBorder="1"/>
    <xf numFmtId="165" fontId="6" fillId="3" borderId="1" xfId="1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"/>
  <sheetViews>
    <sheetView tabSelected="1" workbookViewId="0"/>
  </sheetViews>
  <sheetFormatPr defaultRowHeight="14.4" x14ac:dyDescent="0.3"/>
  <cols>
    <col min="1" max="1" width="19.44140625" customWidth="1"/>
    <col min="2" max="2" width="27.6640625" bestFit="1" customWidth="1"/>
    <col min="3" max="7" width="8.109375" bestFit="1" customWidth="1"/>
    <col min="8" max="8" width="9.44140625" bestFit="1" customWidth="1"/>
    <col min="9" max="9" width="7.33203125" bestFit="1" customWidth="1"/>
    <col min="10" max="10" width="8.109375" bestFit="1" customWidth="1"/>
    <col min="11" max="11" width="8.5546875" bestFit="1" customWidth="1"/>
    <col min="12" max="12" width="8.109375" bestFit="1" customWidth="1"/>
    <col min="13" max="13" width="8.33203125" bestFit="1" customWidth="1"/>
    <col min="14" max="14" width="8.109375" bestFit="1" customWidth="1"/>
    <col min="15" max="15" width="9.44140625" bestFit="1" customWidth="1"/>
  </cols>
  <sheetData>
    <row r="1" spans="1:15" x14ac:dyDescent="0.3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6" t="s">
        <v>16</v>
      </c>
    </row>
    <row r="3" spans="1:15" x14ac:dyDescent="0.3">
      <c r="A3" s="14" t="s">
        <v>22</v>
      </c>
      <c r="B3" s="14" t="s">
        <v>9</v>
      </c>
      <c r="C3" s="18">
        <v>0</v>
      </c>
      <c r="D3" s="18">
        <v>123.9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7">
        <f>SUM(C3:N3)</f>
        <v>123.9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"/>
  <sheetViews>
    <sheetView workbookViewId="0">
      <selection activeCell="F20" sqref="F20"/>
    </sheetView>
  </sheetViews>
  <sheetFormatPr defaultRowHeight="14.4" x14ac:dyDescent="0.3"/>
  <cols>
    <col min="1" max="1" width="19.44140625" customWidth="1"/>
    <col min="2" max="2" width="27.6640625" bestFit="1" customWidth="1"/>
    <col min="3" max="7" width="8.109375" bestFit="1" customWidth="1"/>
    <col min="8" max="8" width="9.44140625" bestFit="1" customWidth="1"/>
    <col min="9" max="9" width="7.33203125" bestFit="1" customWidth="1"/>
    <col min="10" max="10" width="8.109375" bestFit="1" customWidth="1"/>
    <col min="11" max="11" width="8.5546875" bestFit="1" customWidth="1"/>
    <col min="12" max="12" width="8.109375" bestFit="1" customWidth="1"/>
    <col min="13" max="13" width="8.33203125" bestFit="1" customWidth="1"/>
    <col min="14" max="14" width="8.109375" bestFit="1" customWidth="1"/>
    <col min="15" max="15" width="9.44140625" bestFit="1" customWidth="1"/>
  </cols>
  <sheetData>
    <row r="1" spans="1:15" x14ac:dyDescent="0.3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6" t="s">
        <v>16</v>
      </c>
    </row>
    <row r="3" spans="1:15" x14ac:dyDescent="0.3">
      <c r="A3" s="14" t="s">
        <v>22</v>
      </c>
      <c r="B3" s="14" t="s">
        <v>9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7">
        <f>SUM(C3:N3)</f>
        <v>0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"/>
  <sheetViews>
    <sheetView workbookViewId="0">
      <selection activeCell="J23" sqref="J23"/>
    </sheetView>
  </sheetViews>
  <sheetFormatPr defaultRowHeight="14.4" x14ac:dyDescent="0.3"/>
  <cols>
    <col min="1" max="1" width="19.44140625" customWidth="1"/>
    <col min="2" max="2" width="27.6640625" bestFit="1" customWidth="1"/>
    <col min="3" max="7" width="8.109375" bestFit="1" customWidth="1"/>
    <col min="8" max="8" width="9.44140625" bestFit="1" customWidth="1"/>
    <col min="9" max="9" width="7.33203125" bestFit="1" customWidth="1"/>
    <col min="10" max="10" width="8.109375" bestFit="1" customWidth="1"/>
    <col min="11" max="11" width="8.5546875" bestFit="1" customWidth="1"/>
    <col min="12" max="12" width="8.109375" bestFit="1" customWidth="1"/>
    <col min="13" max="13" width="8.33203125" bestFit="1" customWidth="1"/>
    <col min="14" max="14" width="8.109375" bestFit="1" customWidth="1"/>
    <col min="15" max="15" width="9.44140625" bestFit="1" customWidth="1"/>
  </cols>
  <sheetData>
    <row r="1" spans="1:15" x14ac:dyDescent="0.3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6" t="s">
        <v>16</v>
      </c>
    </row>
    <row r="3" spans="1:15" x14ac:dyDescent="0.3">
      <c r="A3" s="14" t="s">
        <v>22</v>
      </c>
      <c r="B3" s="14" t="s">
        <v>9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7">
        <f>SUM(C3:N3)</f>
        <v>0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"/>
  <sheetViews>
    <sheetView workbookViewId="0">
      <selection activeCell="M12" sqref="M12"/>
    </sheetView>
  </sheetViews>
  <sheetFormatPr defaultRowHeight="14.4" x14ac:dyDescent="0.3"/>
  <cols>
    <col min="1" max="1" width="19.44140625" customWidth="1"/>
    <col min="2" max="2" width="27.6640625" bestFit="1" customWidth="1"/>
    <col min="3" max="7" width="8.109375" bestFit="1" customWidth="1"/>
    <col min="8" max="8" width="9.44140625" bestFit="1" customWidth="1"/>
    <col min="9" max="9" width="7.33203125" bestFit="1" customWidth="1"/>
    <col min="10" max="10" width="8.109375" bestFit="1" customWidth="1"/>
    <col min="11" max="11" width="8.5546875" bestFit="1" customWidth="1"/>
    <col min="12" max="12" width="8.109375" bestFit="1" customWidth="1"/>
    <col min="13" max="13" width="8.33203125" bestFit="1" customWidth="1"/>
    <col min="14" max="14" width="8.109375" bestFit="1" customWidth="1"/>
    <col min="15" max="15" width="9.44140625" bestFit="1" customWidth="1"/>
  </cols>
  <sheetData>
    <row r="1" spans="1:15" x14ac:dyDescent="0.3">
      <c r="A1" s="12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6" t="s">
        <v>16</v>
      </c>
    </row>
    <row r="3" spans="1:15" x14ac:dyDescent="0.3">
      <c r="A3" s="14" t="s">
        <v>22</v>
      </c>
      <c r="B3" s="14" t="s">
        <v>9</v>
      </c>
      <c r="C3" s="15"/>
      <c r="D3" s="16"/>
      <c r="E3" s="15"/>
      <c r="F3" s="15"/>
      <c r="G3" s="15"/>
      <c r="H3" s="17">
        <v>444.06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7">
        <f>SUM(H3:N3)</f>
        <v>444.06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"/>
  <sheetViews>
    <sheetView workbookViewId="0">
      <selection activeCell="E15" sqref="E15"/>
    </sheetView>
  </sheetViews>
  <sheetFormatPr defaultRowHeight="14.4" x14ac:dyDescent="0.3"/>
  <cols>
    <col min="1" max="1" width="19.44140625" customWidth="1"/>
    <col min="2" max="2" width="27.6640625" bestFit="1" customWidth="1"/>
    <col min="3" max="7" width="8.109375" bestFit="1" customWidth="1"/>
    <col min="8" max="8" width="9.44140625" bestFit="1" customWidth="1"/>
    <col min="9" max="9" width="7.33203125" bestFit="1" customWidth="1"/>
    <col min="10" max="10" width="8.109375" bestFit="1" customWidth="1"/>
    <col min="11" max="11" width="8.5546875" bestFit="1" customWidth="1"/>
    <col min="12" max="12" width="8.109375" bestFit="1" customWidth="1"/>
    <col min="13" max="13" width="8.33203125" bestFit="1" customWidth="1"/>
    <col min="14" max="14" width="8.109375" bestFit="1" customWidth="1"/>
    <col min="15" max="15" width="9.44140625" bestFit="1" customWidth="1"/>
  </cols>
  <sheetData>
    <row r="1" spans="1:15" x14ac:dyDescent="0.3">
      <c r="A1" s="3" t="s">
        <v>20</v>
      </c>
    </row>
    <row r="3" spans="1:15" x14ac:dyDescent="0.3">
      <c r="A3" s="1" t="s">
        <v>0</v>
      </c>
      <c r="B3" s="1" t="s">
        <v>1</v>
      </c>
      <c r="C3" s="1" t="s">
        <v>2</v>
      </c>
      <c r="D3" s="1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  <row r="4" spans="1:15" x14ac:dyDescent="0.3">
      <c r="A4" s="2" t="s">
        <v>8</v>
      </c>
      <c r="B4" s="2" t="s">
        <v>9</v>
      </c>
      <c r="C4" s="7"/>
      <c r="D4" s="8"/>
      <c r="E4" s="9"/>
      <c r="F4" s="9"/>
      <c r="G4" s="9"/>
      <c r="H4" s="9"/>
      <c r="I4" s="11">
        <v>533.6</v>
      </c>
      <c r="J4" s="11"/>
      <c r="K4" s="11">
        <v>1157.6600000000001</v>
      </c>
      <c r="L4" s="11">
        <v>497.72</v>
      </c>
      <c r="M4" s="11"/>
      <c r="N4" s="11">
        <v>696.81</v>
      </c>
      <c r="O4" s="11">
        <f>SUM(C4:N4)</f>
        <v>2885.7900000000004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"/>
  <sheetViews>
    <sheetView workbookViewId="0">
      <selection activeCell="N5" sqref="N5"/>
    </sheetView>
  </sheetViews>
  <sheetFormatPr defaultRowHeight="14.4" x14ac:dyDescent="0.3"/>
  <cols>
    <col min="1" max="1" width="19.44140625" customWidth="1"/>
    <col min="2" max="2" width="27.6640625" bestFit="1" customWidth="1"/>
    <col min="3" max="7" width="8.109375" bestFit="1" customWidth="1"/>
    <col min="8" max="8" width="9.44140625" bestFit="1" customWidth="1"/>
    <col min="9" max="9" width="5.88671875" bestFit="1" customWidth="1"/>
    <col min="10" max="10" width="8.109375" bestFit="1" customWidth="1"/>
    <col min="11" max="11" width="8.33203125" bestFit="1" customWidth="1"/>
    <col min="12" max="12" width="8.109375" bestFit="1" customWidth="1"/>
    <col min="13" max="13" width="8.33203125" bestFit="1" customWidth="1"/>
    <col min="14" max="14" width="8.109375" bestFit="1" customWidth="1"/>
    <col min="15" max="15" width="9.44140625" bestFit="1" customWidth="1"/>
  </cols>
  <sheetData>
    <row r="1" spans="1:15" x14ac:dyDescent="0.3">
      <c r="A1" s="3" t="s">
        <v>19</v>
      </c>
    </row>
    <row r="3" spans="1:15" x14ac:dyDescent="0.3">
      <c r="A3" s="1" t="s">
        <v>0</v>
      </c>
      <c r="B3" s="1" t="s">
        <v>1</v>
      </c>
      <c r="C3" s="1" t="s">
        <v>2</v>
      </c>
      <c r="D3" s="1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  <row r="4" spans="1:15" x14ac:dyDescent="0.3">
      <c r="A4" s="2" t="s">
        <v>8</v>
      </c>
      <c r="B4" s="2" t="s">
        <v>9</v>
      </c>
      <c r="C4" s="7">
        <v>342</v>
      </c>
      <c r="D4" s="8">
        <v>230.6</v>
      </c>
      <c r="E4" s="9">
        <v>113.33</v>
      </c>
      <c r="F4" s="9"/>
      <c r="G4" s="9"/>
      <c r="H4" s="9"/>
      <c r="I4" s="9"/>
      <c r="J4" s="9"/>
      <c r="K4" s="9">
        <v>369.6</v>
      </c>
      <c r="L4" s="9"/>
      <c r="M4" s="9"/>
      <c r="N4" s="9">
        <v>696.26</v>
      </c>
      <c r="O4" s="9">
        <f>SUM(C4:N4)</f>
        <v>1751.7900000000002</v>
      </c>
    </row>
    <row r="5" spans="1:15" x14ac:dyDescent="0.3">
      <c r="I5" s="4"/>
      <c r="J5" s="4"/>
      <c r="K5" s="4"/>
      <c r="L5" s="4"/>
      <c r="M5" s="4"/>
      <c r="N5" s="4"/>
      <c r="O5" s="4"/>
    </row>
    <row r="6" spans="1:15" x14ac:dyDescent="0.3">
      <c r="E6" s="10"/>
      <c r="F6" s="10"/>
      <c r="H6" s="10"/>
      <c r="K6" s="10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6"/>
  <sheetViews>
    <sheetView topLeftCell="A4" workbookViewId="0">
      <selection activeCell="B33" sqref="B33:B34"/>
    </sheetView>
  </sheetViews>
  <sheetFormatPr defaultRowHeight="14.4" x14ac:dyDescent="0.3"/>
  <cols>
    <col min="1" max="1" width="19.44140625" customWidth="1"/>
    <col min="2" max="2" width="27.6640625" bestFit="1" customWidth="1"/>
    <col min="3" max="7" width="8.109375" bestFit="1" customWidth="1"/>
    <col min="8" max="8" width="9.44140625" bestFit="1" customWidth="1"/>
    <col min="9" max="9" width="5.88671875" bestFit="1" customWidth="1"/>
    <col min="10" max="10" width="8.109375" bestFit="1" customWidth="1"/>
    <col min="11" max="11" width="8.33203125" bestFit="1" customWidth="1"/>
    <col min="12" max="12" width="8.109375" bestFit="1" customWidth="1"/>
    <col min="13" max="13" width="8.33203125" bestFit="1" customWidth="1"/>
    <col min="14" max="14" width="8.109375" bestFit="1" customWidth="1"/>
    <col min="15" max="15" width="9.44140625" bestFit="1" customWidth="1"/>
  </cols>
  <sheetData>
    <row r="1" spans="1:15" x14ac:dyDescent="0.3">
      <c r="A1" s="3" t="s">
        <v>18</v>
      </c>
    </row>
    <row r="3" spans="1:15" x14ac:dyDescent="0.3">
      <c r="A3" s="1" t="s">
        <v>0</v>
      </c>
      <c r="B3" s="1" t="s">
        <v>1</v>
      </c>
      <c r="C3" s="1" t="s">
        <v>2</v>
      </c>
      <c r="D3" s="1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  <row r="4" spans="1:15" x14ac:dyDescent="0.3">
      <c r="A4" s="2" t="s">
        <v>8</v>
      </c>
      <c r="B4" s="2" t="s">
        <v>9</v>
      </c>
      <c r="C4" s="7"/>
      <c r="D4" s="8"/>
      <c r="E4" s="9">
        <f>308.8+647.1</f>
        <v>955.90000000000009</v>
      </c>
      <c r="F4" s="9">
        <f>288+164.4</f>
        <v>452.4</v>
      </c>
      <c r="G4" s="9"/>
      <c r="H4" s="9">
        <f>550.8+497.3</f>
        <v>1048.0999999999999</v>
      </c>
      <c r="I4" s="9"/>
      <c r="J4" s="9"/>
      <c r="K4" s="9">
        <f>172.8+87.2</f>
        <v>260</v>
      </c>
      <c r="L4" s="9"/>
      <c r="M4" s="9"/>
      <c r="N4" s="9"/>
      <c r="O4" s="9">
        <f>SUM(C4:N4)</f>
        <v>2716.4</v>
      </c>
    </row>
    <row r="5" spans="1:15" x14ac:dyDescent="0.3">
      <c r="I5" s="4"/>
      <c r="J5" s="4"/>
      <c r="K5" s="4"/>
      <c r="L5" s="4"/>
      <c r="M5" s="4"/>
      <c r="N5" s="4"/>
      <c r="O5" s="4"/>
    </row>
    <row r="6" spans="1:15" x14ac:dyDescent="0.3">
      <c r="E6" s="10"/>
      <c r="F6" s="10"/>
      <c r="H6" s="10"/>
      <c r="K6" s="10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workbookViewId="0">
      <selection activeCell="B35" sqref="B35"/>
    </sheetView>
  </sheetViews>
  <sheetFormatPr defaultRowHeight="14.4" x14ac:dyDescent="0.3"/>
  <cols>
    <col min="1" max="1" width="19.44140625" customWidth="1"/>
    <col min="2" max="2" width="27.6640625" bestFit="1" customWidth="1"/>
    <col min="3" max="5" width="8.109375" bestFit="1" customWidth="1"/>
    <col min="6" max="6" width="5.6640625" bestFit="1" customWidth="1"/>
    <col min="7" max="7" width="8.109375" bestFit="1" customWidth="1"/>
    <col min="8" max="8" width="6.44140625" bestFit="1" customWidth="1"/>
    <col min="9" max="9" width="5.88671875" bestFit="1" customWidth="1"/>
    <col min="10" max="10" width="8.109375" bestFit="1" customWidth="1"/>
    <col min="11" max="11" width="8.33203125" bestFit="1" customWidth="1"/>
    <col min="12" max="12" width="8.109375" bestFit="1" customWidth="1"/>
    <col min="13" max="13" width="8.33203125" bestFit="1" customWidth="1"/>
    <col min="14" max="14" width="7.6640625" bestFit="1" customWidth="1"/>
    <col min="15" max="15" width="9.44140625" bestFit="1" customWidth="1"/>
  </cols>
  <sheetData>
    <row r="1" spans="1:15" x14ac:dyDescent="0.3">
      <c r="A1" s="3" t="s">
        <v>17</v>
      </c>
    </row>
    <row r="3" spans="1:15" x14ac:dyDescent="0.3">
      <c r="A3" s="1" t="s">
        <v>0</v>
      </c>
      <c r="B3" s="1" t="s">
        <v>1</v>
      </c>
      <c r="C3" s="1" t="s">
        <v>2</v>
      </c>
      <c r="D3" s="1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  <row r="4" spans="1:15" x14ac:dyDescent="0.3">
      <c r="A4" s="2" t="s">
        <v>8</v>
      </c>
      <c r="B4" s="2" t="s">
        <v>9</v>
      </c>
      <c r="C4" s="7">
        <v>461.3</v>
      </c>
      <c r="D4" s="8">
        <v>248</v>
      </c>
      <c r="E4" s="9">
        <v>248.5</v>
      </c>
      <c r="F4" s="9">
        <v>0</v>
      </c>
      <c r="G4" s="9">
        <f>297.2+266.2</f>
        <v>563.4</v>
      </c>
      <c r="H4" s="9">
        <v>0</v>
      </c>
      <c r="I4" s="9">
        <v>0</v>
      </c>
      <c r="J4" s="9">
        <v>184.9</v>
      </c>
      <c r="K4" s="9">
        <v>93.1</v>
      </c>
      <c r="L4" s="9">
        <f>82.2+244.4</f>
        <v>326.60000000000002</v>
      </c>
      <c r="M4" s="9">
        <f>257.45+209.8</f>
        <v>467.25</v>
      </c>
      <c r="N4" s="9">
        <v>82.8</v>
      </c>
      <c r="O4" s="9">
        <f>SUM(C4:N4)</f>
        <v>2675.85</v>
      </c>
    </row>
    <row r="5" spans="1:15" x14ac:dyDescent="0.3">
      <c r="I5" s="4"/>
      <c r="J5" s="4"/>
      <c r="K5" s="4"/>
      <c r="L5" s="4"/>
      <c r="M5" s="4"/>
      <c r="N5" s="4"/>
      <c r="O5" s="4"/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anno 2025</vt:lpstr>
      <vt:lpstr>anno 2024</vt:lpstr>
      <vt:lpstr>anno 2023</vt:lpstr>
      <vt:lpstr>anno 2022</vt:lpstr>
      <vt:lpstr>anno 2021</vt:lpstr>
      <vt:lpstr>anno 2020</vt:lpstr>
      <vt:lpstr>anno 2019</vt:lpstr>
      <vt:lpstr>Foglio1</vt:lpstr>
      <vt:lpstr>'anno 2019'!Area_stampa</vt:lpstr>
      <vt:lpstr>'anno 2020'!Area_stampa</vt:lpstr>
      <vt:lpstr>'anno 2021'!Area_stampa</vt:lpstr>
      <vt:lpstr>'anno 2022'!Area_stampa</vt:lpstr>
      <vt:lpstr>'anno 2023'!Area_stampa</vt:lpstr>
      <vt:lpstr>'anno 2024'!Area_stampa</vt:lpstr>
      <vt:lpstr>'anno 2025'!Area_stampa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Andrea Asson</cp:lastModifiedBy>
  <cp:lastPrinted>2023-01-16T09:57:20Z</cp:lastPrinted>
  <dcterms:created xsi:type="dcterms:W3CDTF">2017-06-14T13:55:01Z</dcterms:created>
  <dcterms:modified xsi:type="dcterms:W3CDTF">2026-07-27T16:45:37Z</dcterms:modified>
</cp:coreProperties>
</file>